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H195" i="1" l="1"/>
  <c r="F176" i="1"/>
  <c r="J157" i="1"/>
  <c r="H138" i="1"/>
  <c r="F119" i="1"/>
  <c r="J100" i="1"/>
  <c r="H81" i="1"/>
  <c r="G81" i="1"/>
  <c r="L62" i="1"/>
  <c r="F62" i="1"/>
  <c r="G43" i="1"/>
  <c r="J43" i="1"/>
  <c r="I43" i="1"/>
  <c r="I196" i="1" s="1"/>
  <c r="F24" i="1"/>
  <c r="L24" i="1"/>
  <c r="L196" i="1" s="1"/>
  <c r="H24" i="1"/>
  <c r="G24" i="1"/>
  <c r="J196" i="1" l="1"/>
  <c r="F196" i="1"/>
  <c r="H196" i="1"/>
  <c r="G196" i="1"/>
</calcChain>
</file>

<file path=xl/sharedStrings.xml><?xml version="1.0" encoding="utf-8"?>
<sst xmlns="http://schemas.openxmlformats.org/spreadsheetml/2006/main" count="293" uniqueCount="109">
  <si>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</si>
  <si>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</si>
  <si>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</si>
  <si>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</si>
  <si>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</si>
  <si>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</si>
  <si>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</si>
  <si>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</si>
  <si>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</si>
  <si>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</si>
  <si>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</si>
  <si>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</si>
  <si>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</si>
  <si>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</si>
  <si>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</si>
  <si>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</si>
  <si>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</si>
  <si>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</si>
  <si>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</si>
  <si>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</si>
  <si>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</si>
  <si>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</si>
  <si>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</si>
  <si>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</si>
  <si>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</si>
  <si>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</si>
  <si>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</si>
  <si>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</si>
  <si>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</si>
  <si>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</si>
  <si>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</si>
  <si>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</si>
  <si>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</si>
  <si>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</si>
  <si>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</si>
  <si>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</si>
  <si>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</si>
  <si>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</si>
  <si>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</si>
  <si>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круп вязкая рисовая</t>
  </si>
  <si>
    <t>Кофейный напиток с молоком</t>
  </si>
  <si>
    <t>Хлеб крестьянский витаминизированный</t>
  </si>
  <si>
    <t>Бутерброд с маслом и сыром</t>
  </si>
  <si>
    <t>Йогурт</t>
  </si>
  <si>
    <t>Икра кабачковая</t>
  </si>
  <si>
    <t>Суп гороховый с гренками 250/20</t>
  </si>
  <si>
    <t>Тефтели мясные с овощами и соусом</t>
  </si>
  <si>
    <t>Макаронные изделия отварные</t>
  </si>
  <si>
    <t xml:space="preserve">Хлеб Крестьянский витаминизированный </t>
  </si>
  <si>
    <t>Хлеб Успенский витаминизированный</t>
  </si>
  <si>
    <t>Чай с лимоном</t>
  </si>
  <si>
    <t>Хлеб Крестьянский витаминизированный</t>
  </si>
  <si>
    <t>Фрукт</t>
  </si>
  <si>
    <t>Салат из свеклы "Бурячек"</t>
  </si>
  <si>
    <t>Рассольник ленинградский со сметаной 250/5</t>
  </si>
  <si>
    <t>Пюре картофельное</t>
  </si>
  <si>
    <t>Напиток из плодов шиповника</t>
  </si>
  <si>
    <t>Картофель в молоке</t>
  </si>
  <si>
    <t>гор. Блюдо</t>
  </si>
  <si>
    <t>Голубцы из мяса кур с рисом и соусом 90/30</t>
  </si>
  <si>
    <t>Чай с сахаром</t>
  </si>
  <si>
    <t>Горошек зеленый консервированный</t>
  </si>
  <si>
    <t>Суп с макаронным изделиями</t>
  </si>
  <si>
    <t>Гуляш из свинины с овощами и соусом 90/30</t>
  </si>
  <si>
    <t>Каша гречневая рассыпчатая</t>
  </si>
  <si>
    <t>Компот из кураги и изюма</t>
  </si>
  <si>
    <t>Запеканка из творога со молоком сгущенным</t>
  </si>
  <si>
    <t>Хлеб Крестьянский  витаминизированный</t>
  </si>
  <si>
    <t>Яйцо отварное</t>
  </si>
  <si>
    <t>Бутерброды с маслом и сыром</t>
  </si>
  <si>
    <t>Салат из моркови с изюмом</t>
  </si>
  <si>
    <t>Борщ со сметаной</t>
  </si>
  <si>
    <t>Плов из мяса кур 180/50</t>
  </si>
  <si>
    <t>Нектар 1л яблоко</t>
  </si>
  <si>
    <t>Каша из круп  вязкая геркулесовая</t>
  </si>
  <si>
    <t>Какао с молоком</t>
  </si>
  <si>
    <t>Булочка с повидлом обсыпная</t>
  </si>
  <si>
    <t>Сыр порциями</t>
  </si>
  <si>
    <t>Кукуруза консервированная</t>
  </si>
  <si>
    <t>Суп картофельный Крестьянский с крупой и со сметаной 250/5</t>
  </si>
  <si>
    <t>Суфле из мяса кур с рисом</t>
  </si>
  <si>
    <t>Рагу из овощей</t>
  </si>
  <si>
    <t>Напиток "Витошка"</t>
  </si>
  <si>
    <t>Макароны отварные с сыром</t>
  </si>
  <si>
    <t>Щи из свежей капусты со сметаной</t>
  </si>
  <si>
    <t>Жаркое по-домашнему из свинины</t>
  </si>
  <si>
    <t>Компот из смеси сухофруктов</t>
  </si>
  <si>
    <t>Омлет с сыром</t>
  </si>
  <si>
    <t>Шаньга с наливкой</t>
  </si>
  <si>
    <t>Суп картофельный рыбный</t>
  </si>
  <si>
    <t>Суфле Рыбка с рисом</t>
  </si>
  <si>
    <t>Каша вязкая молочная из кукурузной крупы с маслом и сахаром</t>
  </si>
  <si>
    <t>Овощи натуральные свежие</t>
  </si>
  <si>
    <t>Свекольник со сметаной</t>
  </si>
  <si>
    <t>Голубцы ленивые из мяса кур</t>
  </si>
  <si>
    <t>Макаронные изделия отварные с маслом</t>
  </si>
  <si>
    <t>Пудинг из творога со сгущенным молоком</t>
  </si>
  <si>
    <t>Икра овощная</t>
  </si>
  <si>
    <t>Суп картофельный с клецками</t>
  </si>
  <si>
    <t>Гуляш из свинины с овощами и соусом</t>
  </si>
  <si>
    <t>Кисель</t>
  </si>
  <si>
    <t>Каша вязкая молочная Дружба из риса и пшена с маслом и сахаром</t>
  </si>
  <si>
    <t>Чай с молоком</t>
  </si>
  <si>
    <t>Пирожок с картофелем</t>
  </si>
  <si>
    <t>Салат из свежей капусты с огурцом</t>
  </si>
  <si>
    <t>Суп лапша домашняя</t>
  </si>
  <si>
    <t>Запеканка картофельная с мясом</t>
  </si>
  <si>
    <t>Омлет на натуральном молоке</t>
  </si>
  <si>
    <t>Котлеты рыбные 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</si>
</sst>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N182" sqref="N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170</v>
      </c>
      <c r="G6" s="40">
        <v>6.28</v>
      </c>
      <c r="H6" s="40">
        <v>7.23</v>
      </c>
      <c r="I6" s="40">
        <v>44.75</v>
      </c>
      <c r="J6" s="40">
        <v>269</v>
      </c>
      <c r="K6" s="41">
        <v>173</v>
      </c>
      <c r="L6" s="40">
        <v>18.920000000000002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2.25</v>
      </c>
      <c r="H8" s="43">
        <v>3.24</v>
      </c>
      <c r="I8" s="43">
        <v>25.83</v>
      </c>
      <c r="J8" s="43">
        <v>136.80000000000001</v>
      </c>
      <c r="K8" s="44">
        <v>379</v>
      </c>
      <c r="L8" s="43">
        <v>13.2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4.74</v>
      </c>
      <c r="H9" s="43">
        <v>0.8</v>
      </c>
      <c r="I9" s="43">
        <v>55.9</v>
      </c>
      <c r="J9" s="43">
        <v>269.33</v>
      </c>
      <c r="K9" s="44"/>
      <c r="L9" s="43">
        <v>2.5</v>
      </c>
    </row>
    <row r="10" spans="1:12" ht="15" x14ac:dyDescent="0.25">
      <c r="A10" s="23"/>
      <c r="B10" s="15"/>
      <c r="C10" s="11"/>
      <c r="D10" s="7"/>
      <c r="E10" s="42" t="s">
        <v>42</v>
      </c>
      <c r="F10" s="43">
        <v>60</v>
      </c>
      <c r="G10" s="43">
        <v>6.96</v>
      </c>
      <c r="H10" s="43">
        <v>9.9600000000000009</v>
      </c>
      <c r="I10" s="43">
        <v>17.79</v>
      </c>
      <c r="J10" s="43">
        <v>188.4</v>
      </c>
      <c r="K10" s="44">
        <v>3</v>
      </c>
      <c r="L10" s="43">
        <v>25.8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115</v>
      </c>
      <c r="G11" s="43">
        <v>4.4000000000000004</v>
      </c>
      <c r="H11" s="43">
        <v>0.2</v>
      </c>
      <c r="I11" s="43">
        <v>19</v>
      </c>
      <c r="J11" s="43">
        <v>95</v>
      </c>
      <c r="K11" s="44">
        <v>3</v>
      </c>
      <c r="L11" s="43">
        <v>32.4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24.630000000000003</v>
      </c>
      <c r="H13" s="19">
        <f t="shared" si="0"/>
        <v>21.430000000000003</v>
      </c>
      <c r="I13" s="19">
        <f t="shared" si="0"/>
        <v>163.26999999999998</v>
      </c>
      <c r="J13" s="19">
        <f t="shared" si="0"/>
        <v>958.53</v>
      </c>
      <c r="K13" s="25"/>
      <c r="L13" s="19">
        <f t="shared" ref="L13" si="1">SUM(L6:L12)</f>
        <v>92.82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1.64</v>
      </c>
      <c r="H14" s="43">
        <v>4.3099999999999996</v>
      </c>
      <c r="I14" s="43">
        <v>8.73</v>
      </c>
      <c r="J14" s="43">
        <v>80.28</v>
      </c>
      <c r="K14" s="44">
        <v>73</v>
      </c>
      <c r="L14" s="43">
        <v>8.32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270</v>
      </c>
      <c r="G15" s="43">
        <v>10.39</v>
      </c>
      <c r="H15" s="43">
        <v>7.49</v>
      </c>
      <c r="I15" s="43">
        <v>16</v>
      </c>
      <c r="J15" s="43">
        <v>161.59</v>
      </c>
      <c r="K15" s="44">
        <v>119</v>
      </c>
      <c r="L15" s="43">
        <v>11.64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130</v>
      </c>
      <c r="G16" s="43">
        <v>7</v>
      </c>
      <c r="H16" s="43">
        <v>6.8</v>
      </c>
      <c r="I16" s="43">
        <v>14.24</v>
      </c>
      <c r="J16" s="43">
        <v>146</v>
      </c>
      <c r="K16" s="44">
        <v>279</v>
      </c>
      <c r="L16" s="43">
        <v>52.14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5.32</v>
      </c>
      <c r="H17" s="43">
        <v>4.0999999999999996</v>
      </c>
      <c r="I17" s="43">
        <v>32.75</v>
      </c>
      <c r="J17" s="43">
        <v>189</v>
      </c>
      <c r="K17" s="44">
        <v>2202</v>
      </c>
      <c r="L17" s="43">
        <v>11.2</v>
      </c>
    </row>
    <row r="18" spans="1:12" ht="15" x14ac:dyDescent="0.25">
      <c r="A18" s="23"/>
      <c r="B18" s="15"/>
      <c r="C18" s="11"/>
      <c r="D18" s="7" t="s">
        <v>30</v>
      </c>
      <c r="E18" s="42" t="s">
        <v>86</v>
      </c>
      <c r="F18" s="43">
        <v>180</v>
      </c>
      <c r="G18" s="43">
        <v>0.75</v>
      </c>
      <c r="H18" s="43">
        <v>0</v>
      </c>
      <c r="I18" s="43">
        <v>26.82</v>
      </c>
      <c r="J18" s="43">
        <v>110</v>
      </c>
      <c r="K18" s="44">
        <v>349</v>
      </c>
      <c r="L18" s="43">
        <v>8.27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2.37</v>
      </c>
      <c r="H19" s="43">
        <v>0.28999999999999998</v>
      </c>
      <c r="I19" s="43">
        <v>14.14</v>
      </c>
      <c r="J19" s="43">
        <v>70.489999999999995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1.37</v>
      </c>
      <c r="H20" s="43">
        <v>0.25</v>
      </c>
      <c r="I20" s="43">
        <v>6.94</v>
      </c>
      <c r="J20" s="43">
        <v>36.25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28.840000000000003</v>
      </c>
      <c r="H23" s="19">
        <f t="shared" si="2"/>
        <v>23.240000000000002</v>
      </c>
      <c r="I23" s="19">
        <f t="shared" si="2"/>
        <v>119.61999999999999</v>
      </c>
      <c r="J23" s="19">
        <f t="shared" si="2"/>
        <v>793.61</v>
      </c>
      <c r="K23" s="25"/>
      <c r="L23" s="19">
        <f t="shared" ref="L23" si="3">SUM(L14:L22)</f>
        <v>96.57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1395</v>
      </c>
      <c r="G24" s="32">
        <f t="shared" ref="G24:J24" si="4">G13+G23</f>
        <v>53.470000000000006</v>
      </c>
      <c r="H24" s="32">
        <f t="shared" si="4"/>
        <v>44.67</v>
      </c>
      <c r="I24" s="32">
        <f t="shared" si="4"/>
        <v>282.89</v>
      </c>
      <c r="J24" s="32">
        <f t="shared" si="4"/>
        <v>1752.1399999999999</v>
      </c>
      <c r="K24" s="32"/>
      <c r="L24" s="32">
        <f t="shared" ref="L24" si="5">L13+L23</f>
        <v>189.39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107</v>
      </c>
      <c r="F25" s="40">
        <v>200</v>
      </c>
      <c r="G25" s="40">
        <v>24.13</v>
      </c>
      <c r="H25" s="40">
        <v>41.06</v>
      </c>
      <c r="I25" s="40">
        <v>3.2</v>
      </c>
      <c r="J25" s="40">
        <v>357.33</v>
      </c>
      <c r="K25" s="41">
        <v>210</v>
      </c>
      <c r="L25" s="40">
        <v>58.75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0.11</v>
      </c>
      <c r="H27" s="43">
        <v>1.7999999999999999E-2</v>
      </c>
      <c r="I27" s="43">
        <v>9.18</v>
      </c>
      <c r="J27" s="43">
        <v>36.9</v>
      </c>
      <c r="K27" s="44">
        <v>377</v>
      </c>
      <c r="L27" s="43">
        <v>6.67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2.37</v>
      </c>
      <c r="H28" s="43">
        <v>0.28999999999999998</v>
      </c>
      <c r="I28" s="43">
        <v>14.14</v>
      </c>
      <c r="J28" s="43">
        <v>70.489999999999995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>
        <v>24.4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26.61</v>
      </c>
      <c r="H32" s="19">
        <f t="shared" ref="H32" si="7">SUM(H25:H31)</f>
        <v>41.368000000000002</v>
      </c>
      <c r="I32" s="19">
        <f t="shared" ref="I32" si="8">SUM(I25:I31)</f>
        <v>36.519999999999996</v>
      </c>
      <c r="J32" s="19">
        <f t="shared" ref="J32:L32" si="9">SUM(J25:J31)</f>
        <v>511.71999999999997</v>
      </c>
      <c r="K32" s="25"/>
      <c r="L32" s="19">
        <f t="shared" si="9"/>
        <v>92.82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0.85</v>
      </c>
      <c r="H33" s="43">
        <v>3.65</v>
      </c>
      <c r="I33" s="43">
        <v>5.01</v>
      </c>
      <c r="J33" s="43">
        <v>56.34</v>
      </c>
      <c r="K33" s="44">
        <v>52</v>
      </c>
      <c r="L33" s="43">
        <v>8.8800000000000008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255</v>
      </c>
      <c r="G34" s="43">
        <v>5.03</v>
      </c>
      <c r="H34" s="43">
        <v>11.3</v>
      </c>
      <c r="I34" s="43">
        <v>32.380000000000003</v>
      </c>
      <c r="J34" s="43">
        <v>149.6</v>
      </c>
      <c r="K34" s="44">
        <v>96</v>
      </c>
      <c r="L34" s="43">
        <v>13.63</v>
      </c>
    </row>
    <row r="35" spans="1:12" ht="15" x14ac:dyDescent="0.25">
      <c r="A35" s="14"/>
      <c r="B35" s="15"/>
      <c r="C35" s="11"/>
      <c r="D35" s="7" t="s">
        <v>28</v>
      </c>
      <c r="E35" s="42" t="s">
        <v>108</v>
      </c>
      <c r="F35" s="43">
        <v>90</v>
      </c>
      <c r="G35" s="43">
        <v>10.17</v>
      </c>
      <c r="H35" s="43">
        <v>4.8600000000000003</v>
      </c>
      <c r="I35" s="43">
        <v>8.8000000000000007</v>
      </c>
      <c r="J35" s="43">
        <v>118.62</v>
      </c>
      <c r="K35" s="44">
        <v>234</v>
      </c>
      <c r="L35" s="43">
        <v>44.86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3.4</v>
      </c>
      <c r="H36" s="43">
        <v>53.35</v>
      </c>
      <c r="I36" s="43">
        <v>20.52</v>
      </c>
      <c r="J36" s="43">
        <v>152.5</v>
      </c>
      <c r="K36" s="44">
        <v>312</v>
      </c>
      <c r="L36" s="43">
        <v>11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0.61</v>
      </c>
      <c r="H37" s="43">
        <v>0.25</v>
      </c>
      <c r="I37" s="43">
        <v>18.68</v>
      </c>
      <c r="J37" s="43">
        <v>79.38</v>
      </c>
      <c r="K37" s="44">
        <v>388</v>
      </c>
      <c r="L37" s="43">
        <v>13.2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2.37</v>
      </c>
      <c r="H38" s="43">
        <v>0.28999999999999998</v>
      </c>
      <c r="I38" s="43">
        <v>14.14</v>
      </c>
      <c r="J38" s="43">
        <v>70.489999999999995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1.37</v>
      </c>
      <c r="H39" s="43">
        <v>0.25</v>
      </c>
      <c r="I39" s="43">
        <v>6.94</v>
      </c>
      <c r="J39" s="43">
        <v>36.25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23.8</v>
      </c>
      <c r="H42" s="19">
        <f t="shared" ref="H42" si="11">SUM(H33:H41)</f>
        <v>73.95</v>
      </c>
      <c r="I42" s="19">
        <f t="shared" ref="I42" si="12">SUM(I33:I41)</f>
        <v>106.46999999999998</v>
      </c>
      <c r="J42" s="19">
        <f t="shared" ref="J42:L42" si="13">SUM(J33:J41)</f>
        <v>663.18000000000006</v>
      </c>
      <c r="K42" s="25"/>
      <c r="L42" s="19">
        <f t="shared" si="13"/>
        <v>96.570000000000007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1295</v>
      </c>
      <c r="G43" s="32">
        <f t="shared" ref="G43" si="14">G32+G42</f>
        <v>50.41</v>
      </c>
      <c r="H43" s="32">
        <f t="shared" ref="H43" si="15">H32+H42</f>
        <v>115.31800000000001</v>
      </c>
      <c r="I43" s="32">
        <f t="shared" ref="I43" si="16">I32+I42</f>
        <v>142.98999999999998</v>
      </c>
      <c r="J43" s="32">
        <f t="shared" ref="J43:L43" si="17">J32+J42</f>
        <v>1174.9000000000001</v>
      </c>
      <c r="K43" s="32"/>
      <c r="L43" s="32">
        <f t="shared" si="17"/>
        <v>189.39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3.51</v>
      </c>
      <c r="H44" s="40">
        <v>3.72</v>
      </c>
      <c r="I44" s="40">
        <v>19.739999999999998</v>
      </c>
      <c r="J44" s="40">
        <v>125.99</v>
      </c>
      <c r="K44" s="41">
        <v>127</v>
      </c>
      <c r="L44" s="40">
        <v>28.36</v>
      </c>
    </row>
    <row r="45" spans="1:12" ht="15" x14ac:dyDescent="0.25">
      <c r="A45" s="23"/>
      <c r="B45" s="15"/>
      <c r="C45" s="11"/>
      <c r="D45" s="6" t="s">
        <v>58</v>
      </c>
      <c r="E45" s="42" t="s">
        <v>59</v>
      </c>
      <c r="F45" s="43">
        <v>120</v>
      </c>
      <c r="G45" s="43">
        <v>6.63</v>
      </c>
      <c r="H45" s="43">
        <v>7.58</v>
      </c>
      <c r="I45" s="43">
        <v>15.61</v>
      </c>
      <c r="J45" s="43">
        <v>167.99</v>
      </c>
      <c r="K45" s="44">
        <v>287</v>
      </c>
      <c r="L45" s="43">
        <v>55.89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180</v>
      </c>
      <c r="G46" s="43">
        <v>0</v>
      </c>
      <c r="H46" s="43">
        <v>0</v>
      </c>
      <c r="I46" s="43">
        <v>18</v>
      </c>
      <c r="J46" s="43">
        <v>71.11</v>
      </c>
      <c r="K46" s="44">
        <v>376</v>
      </c>
      <c r="L46" s="43">
        <v>3.57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2.37</v>
      </c>
      <c r="H47" s="43">
        <v>0.28999999999999998</v>
      </c>
      <c r="I47" s="43">
        <v>14.14</v>
      </c>
      <c r="J47" s="43">
        <v>70.489999999999995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23</v>
      </c>
      <c r="E48" s="42" t="s">
        <v>49</v>
      </c>
      <c r="F48" s="43">
        <v>20</v>
      </c>
      <c r="G48" s="43">
        <v>1.37</v>
      </c>
      <c r="H48" s="43">
        <v>0.25</v>
      </c>
      <c r="I48" s="43">
        <v>6.94</v>
      </c>
      <c r="J48" s="43">
        <v>36.25</v>
      </c>
      <c r="K48" s="44"/>
      <c r="L48" s="43">
        <v>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13.880000000000003</v>
      </c>
      <c r="H51" s="19">
        <f t="shared" ref="H51" si="19">SUM(H44:H50)</f>
        <v>11.84</v>
      </c>
      <c r="I51" s="19">
        <f t="shared" ref="I51" si="20">SUM(I44:I50)</f>
        <v>74.429999999999993</v>
      </c>
      <c r="J51" s="19">
        <f t="shared" ref="J51:L51" si="21">SUM(J44:J50)</f>
        <v>471.83000000000004</v>
      </c>
      <c r="K51" s="25"/>
      <c r="L51" s="19">
        <f t="shared" si="21"/>
        <v>92.82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2.16</v>
      </c>
      <c r="H52" s="43">
        <v>0.06</v>
      </c>
      <c r="I52" s="43">
        <v>5.88</v>
      </c>
      <c r="J52" s="43">
        <v>33</v>
      </c>
      <c r="K52" s="44"/>
      <c r="L52" s="43">
        <v>12.48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2.39</v>
      </c>
      <c r="H53" s="43">
        <v>0.57999999999999996</v>
      </c>
      <c r="I53" s="43">
        <v>13</v>
      </c>
      <c r="J53" s="43">
        <v>117</v>
      </c>
      <c r="K53" s="44">
        <v>111</v>
      </c>
      <c r="L53" s="43">
        <v>8.1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120</v>
      </c>
      <c r="G54" s="43">
        <v>10.28</v>
      </c>
      <c r="H54" s="43">
        <v>9.4499999999999993</v>
      </c>
      <c r="I54" s="43">
        <v>7.18</v>
      </c>
      <c r="J54" s="43">
        <v>155.19999999999999</v>
      </c>
      <c r="K54" s="44">
        <v>260</v>
      </c>
      <c r="L54" s="43">
        <v>52.69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15</v>
      </c>
      <c r="H55" s="43">
        <v>15.83</v>
      </c>
      <c r="I55" s="43">
        <v>3.04</v>
      </c>
      <c r="J55" s="43">
        <v>180</v>
      </c>
      <c r="K55" s="44">
        <v>168</v>
      </c>
      <c r="L55" s="43">
        <v>8.0299999999999994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180</v>
      </c>
      <c r="G56" s="43">
        <v>0.68</v>
      </c>
      <c r="H56" s="43">
        <v>0</v>
      </c>
      <c r="I56" s="43">
        <v>24.14</v>
      </c>
      <c r="J56" s="43">
        <v>99</v>
      </c>
      <c r="K56" s="44">
        <v>348</v>
      </c>
      <c r="L56" s="43">
        <v>10.27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2.37</v>
      </c>
      <c r="H57" s="43">
        <v>0.28999999999999998</v>
      </c>
      <c r="I57" s="43">
        <v>14.14</v>
      </c>
      <c r="J57" s="43">
        <v>70.489999999999995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1.37</v>
      </c>
      <c r="H58" s="43">
        <v>0.25</v>
      </c>
      <c r="I58" s="43">
        <v>6.94</v>
      </c>
      <c r="J58" s="43">
        <v>36.25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34.249999999999993</v>
      </c>
      <c r="H61" s="19">
        <f t="shared" ref="H61" si="23">SUM(H52:H60)</f>
        <v>26.46</v>
      </c>
      <c r="I61" s="19">
        <f t="shared" ref="I61" si="24">SUM(I52:I60)</f>
        <v>74.319999999999993</v>
      </c>
      <c r="J61" s="19">
        <f t="shared" ref="J61:L61" si="25">SUM(J52:J60)</f>
        <v>690.94</v>
      </c>
      <c r="K61" s="25"/>
      <c r="L61" s="19">
        <f t="shared" si="25"/>
        <v>96.57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1310</v>
      </c>
      <c r="G62" s="32">
        <f t="shared" ref="G62" si="26">G51+G61</f>
        <v>48.129999999999995</v>
      </c>
      <c r="H62" s="32">
        <f t="shared" ref="H62" si="27">H51+H61</f>
        <v>38.299999999999997</v>
      </c>
      <c r="I62" s="32">
        <f t="shared" ref="I62" si="28">I51+I61</f>
        <v>148.75</v>
      </c>
      <c r="J62" s="32">
        <f t="shared" ref="J62:L62" si="29">J51+J61</f>
        <v>1162.77</v>
      </c>
      <c r="K62" s="32"/>
      <c r="L62" s="32">
        <f t="shared" si="29"/>
        <v>189.39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29.22</v>
      </c>
      <c r="H63" s="40">
        <v>22.11</v>
      </c>
      <c r="I63" s="40">
        <v>55.99</v>
      </c>
      <c r="J63" s="40">
        <v>539.99</v>
      </c>
      <c r="K63" s="41">
        <v>223</v>
      </c>
      <c r="L63" s="40">
        <v>51.71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180</v>
      </c>
      <c r="G65" s="43">
        <v>0</v>
      </c>
      <c r="H65" s="43">
        <v>0</v>
      </c>
      <c r="I65" s="43">
        <v>28.78</v>
      </c>
      <c r="J65" s="43">
        <v>115.2</v>
      </c>
      <c r="K65" s="44">
        <v>376</v>
      </c>
      <c r="L65" s="43">
        <v>3.67</v>
      </c>
    </row>
    <row r="66" spans="1:12" ht="15" x14ac:dyDescent="0.25">
      <c r="A66" s="23"/>
      <c r="B66" s="15"/>
      <c r="C66" s="11"/>
      <c r="D66" s="7" t="s">
        <v>23</v>
      </c>
      <c r="E66" s="42" t="s">
        <v>67</v>
      </c>
      <c r="F66" s="43">
        <v>30</v>
      </c>
      <c r="G66" s="43">
        <v>2.37</v>
      </c>
      <c r="H66" s="43">
        <v>0.28999999999999998</v>
      </c>
      <c r="I66" s="43">
        <v>14.14</v>
      </c>
      <c r="J66" s="43">
        <v>70.489999999999995</v>
      </c>
      <c r="K66" s="44"/>
      <c r="L66" s="43">
        <v>3</v>
      </c>
    </row>
    <row r="67" spans="1:12" ht="15" x14ac:dyDescent="0.25">
      <c r="A67" s="23"/>
      <c r="B67" s="15"/>
      <c r="C67" s="11"/>
      <c r="D67" s="7"/>
      <c r="E67" s="42" t="s">
        <v>68</v>
      </c>
      <c r="F67" s="43">
        <v>40</v>
      </c>
      <c r="G67" s="43">
        <v>5.08</v>
      </c>
      <c r="H67" s="43">
        <v>4.5999999999999996</v>
      </c>
      <c r="I67" s="43">
        <v>0.28000000000000003</v>
      </c>
      <c r="J67" s="43">
        <v>63</v>
      </c>
      <c r="K67" s="44">
        <v>209</v>
      </c>
      <c r="L67" s="43">
        <v>8.64</v>
      </c>
    </row>
    <row r="68" spans="1:12" ht="15" x14ac:dyDescent="0.25">
      <c r="A68" s="23"/>
      <c r="B68" s="15"/>
      <c r="C68" s="11"/>
      <c r="D68" s="6"/>
      <c r="E68" s="42" t="s">
        <v>69</v>
      </c>
      <c r="F68" s="43">
        <v>60</v>
      </c>
      <c r="G68" s="43">
        <v>6.82</v>
      </c>
      <c r="H68" s="43">
        <v>9.92</v>
      </c>
      <c r="I68" s="43">
        <v>21.02</v>
      </c>
      <c r="J68" s="43">
        <v>200.76</v>
      </c>
      <c r="K68" s="44">
        <v>3</v>
      </c>
      <c r="L68" s="43">
        <v>25.8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43.49</v>
      </c>
      <c r="H70" s="19">
        <f t="shared" ref="H70" si="31">SUM(H63:H69)</f>
        <v>36.92</v>
      </c>
      <c r="I70" s="19">
        <f t="shared" ref="I70" si="32">SUM(I63:I69)</f>
        <v>120.21000000000001</v>
      </c>
      <c r="J70" s="19">
        <f t="shared" ref="J70:L70" si="33">SUM(J63:J69)</f>
        <v>989.44</v>
      </c>
      <c r="K70" s="25"/>
      <c r="L70" s="19">
        <f t="shared" si="33"/>
        <v>92.820000000000007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0.75</v>
      </c>
      <c r="H71" s="43">
        <v>0.08</v>
      </c>
      <c r="I71" s="43">
        <v>13.36</v>
      </c>
      <c r="J71" s="43">
        <v>57.18</v>
      </c>
      <c r="K71" s="44">
        <v>66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4.2300000000000004</v>
      </c>
      <c r="H72" s="43">
        <v>8.41</v>
      </c>
      <c r="I72" s="43">
        <v>10.9</v>
      </c>
      <c r="J72" s="43">
        <v>136.5</v>
      </c>
      <c r="K72" s="44">
        <v>82</v>
      </c>
      <c r="L72" s="43">
        <v>12.3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230</v>
      </c>
      <c r="G73" s="43">
        <v>17.52</v>
      </c>
      <c r="H73" s="43">
        <v>17.75</v>
      </c>
      <c r="I73" s="43">
        <v>28.8</v>
      </c>
      <c r="J73" s="43">
        <v>348.24</v>
      </c>
      <c r="K73" s="44">
        <v>291</v>
      </c>
      <c r="L73" s="43">
        <v>58.27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180</v>
      </c>
      <c r="G75" s="43">
        <v>0.9</v>
      </c>
      <c r="H75" s="43">
        <v>0.09</v>
      </c>
      <c r="I75" s="43">
        <v>18.18</v>
      </c>
      <c r="J75" s="43">
        <v>82.8</v>
      </c>
      <c r="K75" s="44"/>
      <c r="L75" s="43">
        <v>10.8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2.37</v>
      </c>
      <c r="H76" s="43">
        <v>0.28999999999999998</v>
      </c>
      <c r="I76" s="43">
        <v>14.14</v>
      </c>
      <c r="J76" s="43">
        <v>70.489999999999995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1.37</v>
      </c>
      <c r="H77" s="43">
        <v>0.25</v>
      </c>
      <c r="I77" s="43">
        <v>6.94</v>
      </c>
      <c r="J77" s="43">
        <v>36.25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27.14</v>
      </c>
      <c r="H80" s="19">
        <f t="shared" ref="H80" si="35">SUM(H71:H79)</f>
        <v>26.87</v>
      </c>
      <c r="I80" s="19">
        <f t="shared" ref="I80" si="36">SUM(I71:I79)</f>
        <v>92.320000000000007</v>
      </c>
      <c r="J80" s="19">
        <f t="shared" ref="J80:L80" si="37">SUM(J71:J79)</f>
        <v>731.46</v>
      </c>
      <c r="K80" s="25"/>
      <c r="L80" s="19">
        <f t="shared" si="37"/>
        <v>96.570000000000007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1280</v>
      </c>
      <c r="G81" s="32">
        <f t="shared" ref="G81" si="38">G70+G80</f>
        <v>70.63</v>
      </c>
      <c r="H81" s="32">
        <f t="shared" ref="H81" si="39">H70+H80</f>
        <v>63.790000000000006</v>
      </c>
      <c r="I81" s="32">
        <f t="shared" ref="I81" si="40">I70+I80</f>
        <v>212.53000000000003</v>
      </c>
      <c r="J81" s="32">
        <f t="shared" ref="J81:L81" si="41">J70+J80</f>
        <v>1720.9</v>
      </c>
      <c r="K81" s="32"/>
      <c r="L81" s="32">
        <f t="shared" si="41"/>
        <v>189.39000000000001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170</v>
      </c>
      <c r="G82" s="40">
        <v>6.48</v>
      </c>
      <c r="H82" s="40">
        <v>7.47</v>
      </c>
      <c r="I82" s="40">
        <v>46.24</v>
      </c>
      <c r="J82" s="40">
        <v>277.99</v>
      </c>
      <c r="K82" s="41">
        <v>173</v>
      </c>
      <c r="L82" s="40">
        <v>27.21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180</v>
      </c>
      <c r="G84" s="43">
        <v>4.79</v>
      </c>
      <c r="H84" s="43">
        <v>5.03</v>
      </c>
      <c r="I84" s="43">
        <v>25.44</v>
      </c>
      <c r="J84" s="43">
        <v>166.2</v>
      </c>
      <c r="K84" s="44">
        <v>382</v>
      </c>
      <c r="L84" s="43">
        <v>13.79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2.37</v>
      </c>
      <c r="H85" s="43">
        <v>0.28999999999999998</v>
      </c>
      <c r="I85" s="43">
        <v>14.14</v>
      </c>
      <c r="J85" s="43">
        <v>70.489999999999995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23</v>
      </c>
      <c r="E86" s="42" t="s">
        <v>49</v>
      </c>
      <c r="F86" s="43">
        <v>20</v>
      </c>
      <c r="G86" s="43">
        <v>1.37</v>
      </c>
      <c r="H86" s="43">
        <v>0.25</v>
      </c>
      <c r="I86" s="43">
        <v>6.94</v>
      </c>
      <c r="J86" s="43">
        <v>36.25</v>
      </c>
      <c r="K86" s="44"/>
      <c r="L86" s="43">
        <v>2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100</v>
      </c>
      <c r="G87" s="43">
        <v>6.6</v>
      </c>
      <c r="H87" s="43">
        <v>14.36</v>
      </c>
      <c r="I87" s="43">
        <v>41.13</v>
      </c>
      <c r="J87" s="43">
        <v>320</v>
      </c>
      <c r="K87" s="44">
        <v>426</v>
      </c>
      <c r="L87" s="43">
        <v>30.18</v>
      </c>
    </row>
    <row r="88" spans="1:12" ht="15" x14ac:dyDescent="0.25">
      <c r="A88" s="23"/>
      <c r="B88" s="15"/>
      <c r="C88" s="11"/>
      <c r="D88" s="6"/>
      <c r="E88" s="42" t="s">
        <v>77</v>
      </c>
      <c r="F88" s="43">
        <v>20</v>
      </c>
      <c r="G88" s="43">
        <v>4.63</v>
      </c>
      <c r="H88" s="43">
        <v>5.89</v>
      </c>
      <c r="I88" s="43">
        <v>0</v>
      </c>
      <c r="J88" s="43">
        <v>71.989999999999995</v>
      </c>
      <c r="K88" s="44">
        <v>15</v>
      </c>
      <c r="L88" s="43">
        <v>16.64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26.24</v>
      </c>
      <c r="H89" s="19">
        <f t="shared" ref="H89" si="43">SUM(H82:H88)</f>
        <v>33.29</v>
      </c>
      <c r="I89" s="19">
        <f t="shared" ref="I89" si="44">SUM(I82:I88)</f>
        <v>133.89000000000001</v>
      </c>
      <c r="J89" s="19">
        <f t="shared" ref="J89:L89" si="45">SUM(J82:J88)</f>
        <v>942.92</v>
      </c>
      <c r="K89" s="25"/>
      <c r="L89" s="19">
        <f t="shared" si="45"/>
        <v>92.820000000000007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2.0499999999999998</v>
      </c>
      <c r="H90" s="43">
        <v>0.9</v>
      </c>
      <c r="I90" s="43">
        <v>12.59</v>
      </c>
      <c r="J90" s="43">
        <v>33.6</v>
      </c>
      <c r="K90" s="44"/>
      <c r="L90" s="43">
        <v>9.8000000000000007</v>
      </c>
    </row>
    <row r="91" spans="1:12" ht="25.5" x14ac:dyDescent="0.25">
      <c r="A91" s="23"/>
      <c r="B91" s="15"/>
      <c r="C91" s="11"/>
      <c r="D91" s="7" t="s">
        <v>27</v>
      </c>
      <c r="E91" s="42" t="s">
        <v>79</v>
      </c>
      <c r="F91" s="43">
        <v>255</v>
      </c>
      <c r="G91" s="43">
        <v>2.31</v>
      </c>
      <c r="H91" s="43">
        <v>7.74</v>
      </c>
      <c r="I91" s="43">
        <v>14.43</v>
      </c>
      <c r="J91" s="43">
        <v>140.59</v>
      </c>
      <c r="K91" s="44">
        <v>101</v>
      </c>
      <c r="L91" s="43">
        <v>11.89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12.6</v>
      </c>
      <c r="H92" s="43">
        <v>12.6</v>
      </c>
      <c r="I92" s="43">
        <v>9</v>
      </c>
      <c r="J92" s="43">
        <v>199.8</v>
      </c>
      <c r="K92" s="44">
        <v>300</v>
      </c>
      <c r="L92" s="43">
        <v>42.98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3.04</v>
      </c>
      <c r="H93" s="43">
        <v>8.7799999999999994</v>
      </c>
      <c r="I93" s="43">
        <v>13.8</v>
      </c>
      <c r="J93" s="43">
        <v>146.69999999999999</v>
      </c>
      <c r="K93" s="44">
        <v>143</v>
      </c>
      <c r="L93" s="43">
        <v>17.899999999999999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180</v>
      </c>
      <c r="G94" s="43">
        <v>0</v>
      </c>
      <c r="H94" s="43">
        <v>0</v>
      </c>
      <c r="I94" s="43">
        <v>16.739999999999998</v>
      </c>
      <c r="J94" s="43">
        <v>66.599999999999994</v>
      </c>
      <c r="K94" s="44"/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2.37</v>
      </c>
      <c r="H95" s="43">
        <v>0.28999999999999998</v>
      </c>
      <c r="I95" s="43">
        <v>14.14</v>
      </c>
      <c r="J95" s="43">
        <v>70.489999999999995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1.37</v>
      </c>
      <c r="H96" s="43">
        <v>0.25</v>
      </c>
      <c r="I96" s="43">
        <v>6.94</v>
      </c>
      <c r="J96" s="43">
        <v>36.25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23.740000000000002</v>
      </c>
      <c r="H99" s="19">
        <f t="shared" ref="H99" si="47">SUM(H90:H98)</f>
        <v>30.560000000000002</v>
      </c>
      <c r="I99" s="19">
        <f t="shared" ref="I99" si="48">SUM(I90:I98)</f>
        <v>87.639999999999986</v>
      </c>
      <c r="J99" s="19">
        <f t="shared" ref="J99:L99" si="49">SUM(J90:J98)</f>
        <v>694.03000000000009</v>
      </c>
      <c r="K99" s="25"/>
      <c r="L99" s="19">
        <f t="shared" si="49"/>
        <v>96.57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1305</v>
      </c>
      <c r="G100" s="32">
        <f t="shared" ref="G100" si="50">G89+G99</f>
        <v>49.980000000000004</v>
      </c>
      <c r="H100" s="32">
        <f t="shared" ref="H100" si="51">H89+H99</f>
        <v>63.85</v>
      </c>
      <c r="I100" s="32">
        <f t="shared" ref="I100" si="52">I89+I99</f>
        <v>221.53</v>
      </c>
      <c r="J100" s="32">
        <f t="shared" ref="J100:L100" si="53">J89+J99</f>
        <v>1636.95</v>
      </c>
      <c r="K100" s="32"/>
      <c r="L100" s="32">
        <f t="shared" si="53"/>
        <v>189.39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175</v>
      </c>
      <c r="G101" s="40">
        <v>8.4600000000000009</v>
      </c>
      <c r="H101" s="40">
        <v>13.4</v>
      </c>
      <c r="I101" s="40">
        <v>52.3</v>
      </c>
      <c r="J101" s="40">
        <v>372.5</v>
      </c>
      <c r="K101" s="41">
        <v>204</v>
      </c>
      <c r="L101" s="40">
        <v>50.75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0.11</v>
      </c>
      <c r="H103" s="43">
        <v>1.7999999999999999E-2</v>
      </c>
      <c r="I103" s="43">
        <v>9.18</v>
      </c>
      <c r="J103" s="43">
        <v>36.9</v>
      </c>
      <c r="K103" s="44">
        <v>377</v>
      </c>
      <c r="L103" s="43">
        <v>6.67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2.37</v>
      </c>
      <c r="H104" s="43">
        <v>0.4</v>
      </c>
      <c r="I104" s="43">
        <v>27.95</v>
      </c>
      <c r="J104" s="43">
        <v>134.66</v>
      </c>
      <c r="K104" s="44"/>
      <c r="L104" s="43">
        <v>3</v>
      </c>
    </row>
    <row r="105" spans="1:12" ht="15" x14ac:dyDescent="0.25">
      <c r="A105" s="23"/>
      <c r="B105" s="15"/>
      <c r="C105" s="11"/>
      <c r="D105" s="7"/>
      <c r="E105" s="42" t="s">
        <v>43</v>
      </c>
      <c r="F105" s="43">
        <v>115</v>
      </c>
      <c r="G105" s="43">
        <v>4.4000000000000004</v>
      </c>
      <c r="H105" s="43">
        <v>0.2</v>
      </c>
      <c r="I105" s="43">
        <v>19</v>
      </c>
      <c r="J105" s="43">
        <v>95</v>
      </c>
      <c r="K105" s="44"/>
      <c r="L105" s="43">
        <v>32.4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15.340000000000002</v>
      </c>
      <c r="H108" s="19">
        <f t="shared" si="54"/>
        <v>14.018000000000001</v>
      </c>
      <c r="I108" s="19">
        <f t="shared" si="54"/>
        <v>108.42999999999999</v>
      </c>
      <c r="J108" s="19">
        <f t="shared" si="54"/>
        <v>639.05999999999995</v>
      </c>
      <c r="K108" s="25"/>
      <c r="L108" s="19">
        <f t="shared" ref="L108" si="55">SUM(L101:L107)</f>
        <v>92.82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1.64</v>
      </c>
      <c r="H109" s="43">
        <v>4.3099999999999996</v>
      </c>
      <c r="I109" s="43">
        <v>8.73</v>
      </c>
      <c r="J109" s="43">
        <v>80.28</v>
      </c>
      <c r="K109" s="44">
        <v>73</v>
      </c>
      <c r="L109" s="43">
        <v>8.32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4.96</v>
      </c>
      <c r="H110" s="43">
        <v>7.5</v>
      </c>
      <c r="I110" s="43">
        <v>10.64</v>
      </c>
      <c r="J110" s="43">
        <v>129.83000000000001</v>
      </c>
      <c r="K110" s="44">
        <v>88</v>
      </c>
      <c r="L110" s="43">
        <v>13.2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230</v>
      </c>
      <c r="G111" s="43">
        <v>12.6</v>
      </c>
      <c r="H111" s="43">
        <v>28.52</v>
      </c>
      <c r="I111" s="43">
        <v>24.75</v>
      </c>
      <c r="J111" s="43">
        <v>406.64</v>
      </c>
      <c r="K111" s="44">
        <v>259</v>
      </c>
      <c r="L111" s="43">
        <v>79.569999999999993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180</v>
      </c>
      <c r="G113" s="43">
        <v>0.05</v>
      </c>
      <c r="H113" s="43">
        <v>0</v>
      </c>
      <c r="I113" s="43">
        <v>12.8</v>
      </c>
      <c r="J113" s="43">
        <v>52.92</v>
      </c>
      <c r="K113" s="44">
        <v>349</v>
      </c>
      <c r="L113" s="43">
        <v>8.27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2.37</v>
      </c>
      <c r="H114" s="43">
        <v>0.28999999999999998</v>
      </c>
      <c r="I114" s="43">
        <v>14.14</v>
      </c>
      <c r="J114" s="43">
        <v>70.489999999999995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1.37</v>
      </c>
      <c r="H115" s="43">
        <v>0.25</v>
      </c>
      <c r="I115" s="43">
        <v>6.94</v>
      </c>
      <c r="J115" s="43">
        <v>36.25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22.990000000000002</v>
      </c>
      <c r="H118" s="19">
        <f t="shared" si="56"/>
        <v>40.869999999999997</v>
      </c>
      <c r="I118" s="19">
        <f t="shared" si="56"/>
        <v>78</v>
      </c>
      <c r="J118" s="19">
        <f t="shared" si="56"/>
        <v>776.41</v>
      </c>
      <c r="K118" s="25"/>
      <c r="L118" s="19">
        <f t="shared" ref="L118" si="57">SUM(L109:L117)</f>
        <v>114.35999999999999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1270</v>
      </c>
      <c r="G119" s="32">
        <f t="shared" ref="G119" si="58">G108+G118</f>
        <v>38.330000000000005</v>
      </c>
      <c r="H119" s="32">
        <f t="shared" ref="H119" si="59">H108+H118</f>
        <v>54.887999999999998</v>
      </c>
      <c r="I119" s="32">
        <f t="shared" ref="I119" si="60">I108+I118</f>
        <v>186.43</v>
      </c>
      <c r="J119" s="32">
        <f t="shared" ref="J119:L119" si="61">J108+J118</f>
        <v>1415.4699999999998</v>
      </c>
      <c r="K119" s="32"/>
      <c r="L119" s="32">
        <f t="shared" si="61"/>
        <v>207.17999999999998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17.559999999999999</v>
      </c>
      <c r="H120" s="40">
        <v>34.26</v>
      </c>
      <c r="I120" s="40">
        <v>4.8899999999999997</v>
      </c>
      <c r="J120" s="40">
        <v>398.53</v>
      </c>
      <c r="K120" s="41">
        <v>211</v>
      </c>
      <c r="L120" s="40">
        <v>51.26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180</v>
      </c>
      <c r="G122" s="43">
        <v>0</v>
      </c>
      <c r="H122" s="43">
        <v>0</v>
      </c>
      <c r="I122" s="43">
        <v>18</v>
      </c>
      <c r="J122" s="43">
        <v>71.11</v>
      </c>
      <c r="K122" s="44">
        <v>376</v>
      </c>
      <c r="L122" s="43">
        <v>3.56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2.37</v>
      </c>
      <c r="H123" s="43">
        <v>0.28999999999999998</v>
      </c>
      <c r="I123" s="43">
        <v>14.14</v>
      </c>
      <c r="J123" s="43">
        <v>70.489999999999995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23</v>
      </c>
      <c r="E124" s="42" t="s">
        <v>49</v>
      </c>
      <c r="F124" s="43">
        <v>20</v>
      </c>
      <c r="G124" s="43">
        <v>1.37</v>
      </c>
      <c r="H124" s="43">
        <v>0.25</v>
      </c>
      <c r="I124" s="43">
        <v>6.94</v>
      </c>
      <c r="J124" s="43">
        <v>36.25</v>
      </c>
      <c r="K124" s="44"/>
      <c r="L124" s="43">
        <v>2</v>
      </c>
    </row>
    <row r="125" spans="1:12" ht="15" x14ac:dyDescent="0.25">
      <c r="A125" s="14"/>
      <c r="B125" s="15"/>
      <c r="C125" s="11"/>
      <c r="D125" s="6"/>
      <c r="E125" s="42" t="s">
        <v>88</v>
      </c>
      <c r="F125" s="43">
        <v>100</v>
      </c>
      <c r="G125" s="43">
        <v>9.1</v>
      </c>
      <c r="H125" s="43">
        <v>10.6</v>
      </c>
      <c r="I125" s="43">
        <v>37.4</v>
      </c>
      <c r="J125" s="43">
        <v>238</v>
      </c>
      <c r="K125" s="44"/>
      <c r="L125" s="43">
        <v>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30.4</v>
      </c>
      <c r="H127" s="19">
        <f t="shared" si="62"/>
        <v>45.4</v>
      </c>
      <c r="I127" s="19">
        <f t="shared" si="62"/>
        <v>81.37</v>
      </c>
      <c r="J127" s="19">
        <f t="shared" si="62"/>
        <v>814.38</v>
      </c>
      <c r="K127" s="25"/>
      <c r="L127" s="19">
        <f t="shared" ref="L127" si="63">SUM(L120:L126)</f>
        <v>94.82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2.16</v>
      </c>
      <c r="H128" s="43">
        <v>0.06</v>
      </c>
      <c r="I128" s="43">
        <v>5.88</v>
      </c>
      <c r="J128" s="43">
        <v>33</v>
      </c>
      <c r="K128" s="44"/>
      <c r="L128" s="43">
        <v>9.86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14.16</v>
      </c>
      <c r="H129" s="43">
        <v>12.16</v>
      </c>
      <c r="I129" s="43">
        <v>6.66</v>
      </c>
      <c r="J129" s="43">
        <v>232.75</v>
      </c>
      <c r="K129" s="44">
        <v>106</v>
      </c>
      <c r="L129" s="43">
        <v>14.2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10.98</v>
      </c>
      <c r="H130" s="43">
        <v>4.41</v>
      </c>
      <c r="I130" s="43">
        <v>5.72</v>
      </c>
      <c r="J130" s="43">
        <v>107.21</v>
      </c>
      <c r="K130" s="44">
        <v>238</v>
      </c>
      <c r="L130" s="43">
        <v>44.24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3.4</v>
      </c>
      <c r="H131" s="43">
        <v>53.35</v>
      </c>
      <c r="I131" s="43">
        <v>20.52</v>
      </c>
      <c r="J131" s="43">
        <v>152.5</v>
      </c>
      <c r="K131" s="44">
        <v>312</v>
      </c>
      <c r="L131" s="43">
        <v>11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180</v>
      </c>
      <c r="G132" s="43">
        <v>0.67</v>
      </c>
      <c r="H132" s="43">
        <v>0</v>
      </c>
      <c r="I132" s="43">
        <v>24.14</v>
      </c>
      <c r="J132" s="43">
        <v>99</v>
      </c>
      <c r="K132" s="44">
        <v>348</v>
      </c>
      <c r="L132" s="43">
        <v>10.27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2.37</v>
      </c>
      <c r="H133" s="43">
        <v>0.28999999999999998</v>
      </c>
      <c r="I133" s="43">
        <v>14.14</v>
      </c>
      <c r="J133" s="43">
        <v>70.489999999999995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1.37</v>
      </c>
      <c r="H134" s="43">
        <v>0.25</v>
      </c>
      <c r="I134" s="43">
        <v>6.94</v>
      </c>
      <c r="J134" s="43">
        <v>36.25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35.11</v>
      </c>
      <c r="H137" s="19">
        <f t="shared" si="64"/>
        <v>70.52000000000001</v>
      </c>
      <c r="I137" s="19">
        <f t="shared" si="64"/>
        <v>84</v>
      </c>
      <c r="J137" s="19">
        <f t="shared" si="64"/>
        <v>731.2</v>
      </c>
      <c r="K137" s="25"/>
      <c r="L137" s="19">
        <f t="shared" ref="L137" si="65">SUM(L128:L136)</f>
        <v>94.57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65.509999999999991</v>
      </c>
      <c r="H138" s="32">
        <f t="shared" ref="H138" si="67">H127+H137</f>
        <v>115.92000000000002</v>
      </c>
      <c r="I138" s="32">
        <f t="shared" ref="I138" si="68">I127+I137</f>
        <v>165.37</v>
      </c>
      <c r="J138" s="32">
        <f t="shared" ref="J138:L138" si="69">J127+J137</f>
        <v>1545.58</v>
      </c>
      <c r="K138" s="32"/>
      <c r="L138" s="32">
        <f t="shared" si="69"/>
        <v>189.39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225</v>
      </c>
      <c r="G139" s="40">
        <v>7.8</v>
      </c>
      <c r="H139" s="40">
        <v>11.35</v>
      </c>
      <c r="I139" s="40">
        <v>62.13</v>
      </c>
      <c r="J139" s="40">
        <v>382.49</v>
      </c>
      <c r="K139" s="41">
        <v>174</v>
      </c>
      <c r="L139" s="40">
        <v>24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180</v>
      </c>
      <c r="G141" s="43">
        <v>2.25</v>
      </c>
      <c r="H141" s="43">
        <v>3.24</v>
      </c>
      <c r="I141" s="43">
        <v>25.83</v>
      </c>
      <c r="J141" s="43">
        <v>136.80000000000001</v>
      </c>
      <c r="K141" s="44">
        <v>379</v>
      </c>
      <c r="L141" s="43">
        <v>13.2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2.37</v>
      </c>
      <c r="H142" s="43">
        <v>0.28999999999999998</v>
      </c>
      <c r="I142" s="43">
        <v>14.14</v>
      </c>
      <c r="J142" s="43">
        <v>70.489999999999995</v>
      </c>
      <c r="K142" s="44"/>
      <c r="L142" s="43">
        <v>3</v>
      </c>
    </row>
    <row r="143" spans="1:12" ht="15" x14ac:dyDescent="0.25">
      <c r="A143" s="23"/>
      <c r="B143" s="15"/>
      <c r="C143" s="11"/>
      <c r="D143" s="7"/>
      <c r="E143" s="42" t="s">
        <v>69</v>
      </c>
      <c r="F143" s="43">
        <v>65</v>
      </c>
      <c r="G143" s="43">
        <v>6.82</v>
      </c>
      <c r="H143" s="43">
        <v>9.92</v>
      </c>
      <c r="I143" s="43">
        <v>21.02</v>
      </c>
      <c r="J143" s="43">
        <v>200.76</v>
      </c>
      <c r="K143" s="44">
        <v>3</v>
      </c>
      <c r="L143" s="43">
        <v>27.96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19.240000000000002</v>
      </c>
      <c r="H146" s="19">
        <f t="shared" si="70"/>
        <v>24.799999999999997</v>
      </c>
      <c r="I146" s="19">
        <f t="shared" si="70"/>
        <v>123.12</v>
      </c>
      <c r="J146" s="19">
        <f t="shared" si="70"/>
        <v>790.54</v>
      </c>
      <c r="K146" s="25"/>
      <c r="L146" s="19">
        <f t="shared" ref="L146" si="71">SUM(L139:L145)</f>
        <v>68.16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0.66</v>
      </c>
      <c r="H147" s="43">
        <v>0.13</v>
      </c>
      <c r="I147" s="43">
        <v>2.2799999999999998</v>
      </c>
      <c r="J147" s="43">
        <v>13.2</v>
      </c>
      <c r="K147" s="44">
        <v>71</v>
      </c>
      <c r="L147" s="43">
        <v>15.69</v>
      </c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4.22</v>
      </c>
      <c r="H148" s="43">
        <v>6.51</v>
      </c>
      <c r="I148" s="43">
        <v>13.77</v>
      </c>
      <c r="J148" s="43">
        <v>145</v>
      </c>
      <c r="K148" s="44">
        <v>24</v>
      </c>
      <c r="L148" s="43">
        <v>18.3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6.47</v>
      </c>
      <c r="H149" s="43">
        <v>7.4</v>
      </c>
      <c r="I149" s="43">
        <v>15.23</v>
      </c>
      <c r="J149" s="43">
        <v>163.80000000000001</v>
      </c>
      <c r="K149" s="44">
        <v>287</v>
      </c>
      <c r="L149" s="43">
        <v>59.72</v>
      </c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5.32</v>
      </c>
      <c r="H150" s="43">
        <v>4.0999999999999996</v>
      </c>
      <c r="I150" s="43">
        <v>32.75</v>
      </c>
      <c r="J150" s="43">
        <v>189</v>
      </c>
      <c r="K150" s="44">
        <v>203</v>
      </c>
      <c r="L150" s="43">
        <v>9.33</v>
      </c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180</v>
      </c>
      <c r="G151" s="43">
        <v>0.05</v>
      </c>
      <c r="H151" s="43">
        <v>0</v>
      </c>
      <c r="I151" s="43">
        <v>12.8</v>
      </c>
      <c r="J151" s="43">
        <v>52.92</v>
      </c>
      <c r="K151" s="44">
        <v>388</v>
      </c>
      <c r="L151" s="43">
        <v>13.2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2.37</v>
      </c>
      <c r="H152" s="43">
        <v>0.28999999999999998</v>
      </c>
      <c r="I152" s="43">
        <v>14.14</v>
      </c>
      <c r="J152" s="43">
        <v>70.489999999999995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1.37</v>
      </c>
      <c r="H153" s="43">
        <v>0.25</v>
      </c>
      <c r="I153" s="43">
        <v>6.94</v>
      </c>
      <c r="J153" s="43">
        <v>36.25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20.460000000000004</v>
      </c>
      <c r="H156" s="19">
        <f t="shared" si="72"/>
        <v>18.68</v>
      </c>
      <c r="I156" s="19">
        <f t="shared" si="72"/>
        <v>97.91</v>
      </c>
      <c r="J156" s="19">
        <f t="shared" si="72"/>
        <v>670.66</v>
      </c>
      <c r="K156" s="25"/>
      <c r="L156" s="19">
        <f t="shared" ref="L156" si="73">SUM(L147:L155)</f>
        <v>121.24000000000001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74">G146+G156</f>
        <v>39.700000000000003</v>
      </c>
      <c r="H157" s="32">
        <f t="shared" ref="H157" si="75">H146+H156</f>
        <v>43.48</v>
      </c>
      <c r="I157" s="32">
        <f t="shared" ref="I157" si="76">I146+I156</f>
        <v>221.03</v>
      </c>
      <c r="J157" s="32">
        <f t="shared" ref="J157:L157" si="77">J146+J156</f>
        <v>1461.1999999999998</v>
      </c>
      <c r="K157" s="32"/>
      <c r="L157" s="32">
        <f t="shared" si="77"/>
        <v>189.4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200</v>
      </c>
      <c r="G158" s="40">
        <v>53.91</v>
      </c>
      <c r="H158" s="40">
        <v>18.46</v>
      </c>
      <c r="I158" s="40">
        <v>88.33</v>
      </c>
      <c r="J158" s="40">
        <v>647.77</v>
      </c>
      <c r="K158" s="41">
        <v>222</v>
      </c>
      <c r="L158" s="40">
        <v>68.75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180</v>
      </c>
      <c r="G160" s="43">
        <v>0.11</v>
      </c>
      <c r="H160" s="43">
        <v>1.7999999999999999E-2</v>
      </c>
      <c r="I160" s="43">
        <v>9.18</v>
      </c>
      <c r="J160" s="43">
        <v>36.9</v>
      </c>
      <c r="K160" s="44">
        <v>377</v>
      </c>
      <c r="L160" s="43">
        <v>6.67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2.37</v>
      </c>
      <c r="H161" s="43">
        <v>0.28999999999999998</v>
      </c>
      <c r="I161" s="43">
        <v>14.14</v>
      </c>
      <c r="J161" s="43">
        <v>70.489999999999995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/>
      <c r="L162" s="43">
        <v>14.4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56.389999999999993</v>
      </c>
      <c r="H165" s="19">
        <f t="shared" si="78"/>
        <v>18.768000000000001</v>
      </c>
      <c r="I165" s="19">
        <f t="shared" si="78"/>
        <v>121.64999999999999</v>
      </c>
      <c r="J165" s="19">
        <f t="shared" si="78"/>
        <v>802.16</v>
      </c>
      <c r="K165" s="25"/>
      <c r="L165" s="19">
        <f t="shared" ref="L165" si="79">SUM(L158:L164)</f>
        <v>92.820000000000007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1.31</v>
      </c>
      <c r="H166" s="43">
        <v>1.67</v>
      </c>
      <c r="I166" s="43">
        <v>7.36</v>
      </c>
      <c r="J166" s="43">
        <v>49.74</v>
      </c>
      <c r="K166" s="44">
        <v>74</v>
      </c>
      <c r="L166" s="43">
        <v>8.32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9.81</v>
      </c>
      <c r="H167" s="43">
        <v>5.54</v>
      </c>
      <c r="I167" s="43">
        <v>56.1</v>
      </c>
      <c r="J167" s="43">
        <v>313.44</v>
      </c>
      <c r="K167" s="44">
        <v>99</v>
      </c>
      <c r="L167" s="43">
        <v>12.26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130</v>
      </c>
      <c r="G168" s="43">
        <v>10.28</v>
      </c>
      <c r="H168" s="43">
        <v>9.4499999999999993</v>
      </c>
      <c r="I168" s="43">
        <v>7.19</v>
      </c>
      <c r="J168" s="43">
        <v>155.19999999999999</v>
      </c>
      <c r="K168" s="44">
        <v>260</v>
      </c>
      <c r="L168" s="43">
        <v>52.69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15</v>
      </c>
      <c r="H169" s="43">
        <v>15.83</v>
      </c>
      <c r="I169" s="43">
        <v>3.04</v>
      </c>
      <c r="J169" s="43">
        <v>180</v>
      </c>
      <c r="K169" s="44">
        <v>168</v>
      </c>
      <c r="L169" s="43">
        <v>8.0299999999999994</v>
      </c>
    </row>
    <row r="170" spans="1:12" ht="15" x14ac:dyDescent="0.25">
      <c r="A170" s="23"/>
      <c r="B170" s="15"/>
      <c r="C170" s="11"/>
      <c r="D170" s="7" t="s">
        <v>30</v>
      </c>
      <c r="E170" s="42" t="s">
        <v>100</v>
      </c>
      <c r="F170" s="43">
        <v>180</v>
      </c>
      <c r="G170" s="43">
        <v>0.54</v>
      </c>
      <c r="H170" s="43">
        <v>7.0000000000000007E-2</v>
      </c>
      <c r="I170" s="43">
        <v>25.93</v>
      </c>
      <c r="J170" s="43">
        <v>107.57</v>
      </c>
      <c r="K170" s="44">
        <v>350</v>
      </c>
      <c r="L170" s="43">
        <v>10.27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2.37</v>
      </c>
      <c r="H171" s="43">
        <v>0.28999999999999998</v>
      </c>
      <c r="I171" s="43">
        <v>14.14</v>
      </c>
      <c r="J171" s="43">
        <v>70.39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1.37</v>
      </c>
      <c r="H172" s="43">
        <v>0.25</v>
      </c>
      <c r="I172" s="43">
        <v>6.94</v>
      </c>
      <c r="J172" s="43">
        <v>36.25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40.679999999999993</v>
      </c>
      <c r="H175" s="19">
        <f t="shared" si="80"/>
        <v>33.1</v>
      </c>
      <c r="I175" s="19">
        <f t="shared" si="80"/>
        <v>120.7</v>
      </c>
      <c r="J175" s="19">
        <f t="shared" si="80"/>
        <v>912.59</v>
      </c>
      <c r="K175" s="25"/>
      <c r="L175" s="19">
        <f t="shared" ref="L175" si="81">SUM(L166:L174)</f>
        <v>96.57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1330</v>
      </c>
      <c r="G176" s="32">
        <f t="shared" ref="G176" si="82">G165+G175</f>
        <v>97.07</v>
      </c>
      <c r="H176" s="32">
        <f t="shared" ref="H176" si="83">H165+H175</f>
        <v>51.868000000000002</v>
      </c>
      <c r="I176" s="32">
        <f t="shared" ref="I176" si="84">I165+I175</f>
        <v>242.35</v>
      </c>
      <c r="J176" s="32">
        <f t="shared" ref="J176:L176" si="85">J165+J175</f>
        <v>1714.75</v>
      </c>
      <c r="K176" s="32"/>
      <c r="L176" s="32">
        <f t="shared" si="85"/>
        <v>189.39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215</v>
      </c>
      <c r="G177" s="40">
        <v>4.78</v>
      </c>
      <c r="H177" s="40">
        <v>7.87</v>
      </c>
      <c r="I177" s="40">
        <v>30.61</v>
      </c>
      <c r="J177" s="40">
        <v>211.35</v>
      </c>
      <c r="K177" s="41">
        <v>175</v>
      </c>
      <c r="L177" s="40">
        <v>27.84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102</v>
      </c>
      <c r="F179" s="43">
        <v>180</v>
      </c>
      <c r="G179" s="43">
        <v>3.74</v>
      </c>
      <c r="H179" s="43">
        <v>3.75</v>
      </c>
      <c r="I179" s="43">
        <v>19.8</v>
      </c>
      <c r="J179" s="43">
        <v>132.30000000000001</v>
      </c>
      <c r="K179" s="44">
        <v>378</v>
      </c>
      <c r="L179" s="43">
        <v>8.93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2.37</v>
      </c>
      <c r="H180" s="43">
        <v>0.28999999999999998</v>
      </c>
      <c r="I180" s="43">
        <v>14.14</v>
      </c>
      <c r="J180" s="43">
        <v>70.790000000000006</v>
      </c>
      <c r="K180" s="44"/>
      <c r="L180" s="43">
        <v>3</v>
      </c>
    </row>
    <row r="181" spans="1:12" ht="15" x14ac:dyDescent="0.25">
      <c r="A181" s="23"/>
      <c r="B181" s="15"/>
      <c r="C181" s="11"/>
      <c r="D181" s="7"/>
      <c r="E181" s="42" t="s">
        <v>103</v>
      </c>
      <c r="F181" s="43">
        <v>75</v>
      </c>
      <c r="G181" s="43">
        <v>5.4</v>
      </c>
      <c r="H181" s="43">
        <v>6.37</v>
      </c>
      <c r="I181" s="43">
        <v>22.2</v>
      </c>
      <c r="J181" s="43">
        <v>174.75</v>
      </c>
      <c r="K181" s="44"/>
      <c r="L181" s="43">
        <v>20.04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16.29</v>
      </c>
      <c r="H184" s="19">
        <f t="shared" si="86"/>
        <v>18.28</v>
      </c>
      <c r="I184" s="19">
        <f t="shared" si="86"/>
        <v>86.75</v>
      </c>
      <c r="J184" s="19">
        <f t="shared" si="86"/>
        <v>589.19000000000005</v>
      </c>
      <c r="K184" s="25"/>
      <c r="L184" s="19">
        <f t="shared" ref="L184" si="87">SUM(L177:L183)</f>
        <v>59.809999999999995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1.1100000000000001</v>
      </c>
      <c r="H185" s="43">
        <v>2.74</v>
      </c>
      <c r="I185" s="43">
        <v>4.28</v>
      </c>
      <c r="J185" s="43">
        <v>40.69</v>
      </c>
      <c r="K185" s="44">
        <v>45</v>
      </c>
      <c r="L185" s="43">
        <v>15.05</v>
      </c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250</v>
      </c>
      <c r="G186" s="43">
        <v>2.21</v>
      </c>
      <c r="H186" s="43">
        <v>5.07</v>
      </c>
      <c r="I186" s="43">
        <v>11.92</v>
      </c>
      <c r="J186" s="43">
        <v>103</v>
      </c>
      <c r="K186" s="44">
        <v>113</v>
      </c>
      <c r="L186" s="43">
        <v>18.93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200</v>
      </c>
      <c r="G187" s="43">
        <v>16.149999999999999</v>
      </c>
      <c r="H187" s="43">
        <v>6.91</v>
      </c>
      <c r="I187" s="43">
        <v>8.39</v>
      </c>
      <c r="J187" s="43">
        <v>311.93</v>
      </c>
      <c r="K187" s="44">
        <v>284</v>
      </c>
      <c r="L187" s="43">
        <v>79.8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180</v>
      </c>
      <c r="G189" s="43">
        <v>0.9</v>
      </c>
      <c r="H189" s="43">
        <v>0.09</v>
      </c>
      <c r="I189" s="43">
        <v>18.18</v>
      </c>
      <c r="J189" s="43">
        <v>82.8</v>
      </c>
      <c r="K189" s="44"/>
      <c r="L189" s="43">
        <v>10.8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2.37</v>
      </c>
      <c r="H190" s="43">
        <v>0.28999999999999998</v>
      </c>
      <c r="I190" s="43">
        <v>14.14</v>
      </c>
      <c r="J190" s="43">
        <v>70.39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1.37</v>
      </c>
      <c r="H191" s="43">
        <v>0.25</v>
      </c>
      <c r="I191" s="43">
        <v>6.94</v>
      </c>
      <c r="J191" s="43">
        <v>36.25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24.11</v>
      </c>
      <c r="H194" s="19">
        <f t="shared" si="88"/>
        <v>15.35</v>
      </c>
      <c r="I194" s="19">
        <f t="shared" si="88"/>
        <v>63.849999999999994</v>
      </c>
      <c r="J194" s="19">
        <f t="shared" si="88"/>
        <v>645.05999999999995</v>
      </c>
      <c r="K194" s="25"/>
      <c r="L194" s="19">
        <f t="shared" ref="L194" si="89">SUM(L185:L193)</f>
        <v>129.57999999999998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40.4</v>
      </c>
      <c r="H195" s="32">
        <f t="shared" ref="H195" si="91">H184+H194</f>
        <v>33.630000000000003</v>
      </c>
      <c r="I195" s="32">
        <f t="shared" ref="I195" si="92">I184+I194</f>
        <v>150.6</v>
      </c>
      <c r="J195" s="32">
        <f t="shared" ref="J195:L195" si="93">J184+J194</f>
        <v>1234.25</v>
      </c>
      <c r="K195" s="32"/>
      <c r="L195" s="32">
        <f t="shared" si="93"/>
        <v>189.39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55.363</v>
      </c>
      <c r="H196" s="34">
        <f t="shared" si="94"/>
        <v>62.571400000000004</v>
      </c>
      <c r="I196" s="34">
        <f t="shared" si="94"/>
        <v>197.447</v>
      </c>
      <c r="J196" s="34">
        <f t="shared" si="94"/>
        <v>1481.8910000000001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2023-10-13T11:11:09Z</cp:lastPrinted>
  <dcterms:created xsi:type="dcterms:W3CDTF">2022-05-16T14:23:56Z</dcterms:created>
  <dcterms:modified xsi:type="dcterms:W3CDTF">2024-01-12T04:30:26Z</dcterms:modified>
</cp:coreProperties>
</file>